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20" sheetId="1" r:id="rId1"/>
    <sheet name="40" sheetId="2" r:id="rId2"/>
    <sheet name="60" sheetId="3" r:id="rId3"/>
  </sheets>
  <definedNames>
    <definedName name="_xlnm.Print_Area" localSheetId="0">'20'!$A$1:$O$7</definedName>
  </definedNames>
  <calcPr calcId="124519"/>
</workbook>
</file>

<file path=xl/calcChain.xml><?xml version="1.0" encoding="utf-8"?>
<calcChain xmlns="http://schemas.openxmlformats.org/spreadsheetml/2006/main">
  <c r="P8" i="2"/>
  <c r="O3"/>
  <c r="N3"/>
  <c r="M3"/>
  <c r="L3"/>
  <c r="K3"/>
  <c r="J3"/>
  <c r="I3"/>
  <c r="H3"/>
  <c r="G3"/>
  <c r="F3"/>
  <c r="E3"/>
  <c r="D3"/>
  <c r="R3" i="1"/>
  <c r="E3" l="1"/>
  <c r="F3"/>
  <c r="G3"/>
  <c r="H3"/>
  <c r="I3"/>
  <c r="J3"/>
  <c r="K3"/>
  <c r="L3"/>
  <c r="M3"/>
  <c r="N3"/>
  <c r="O3"/>
  <c r="D3"/>
</calcChain>
</file>

<file path=xl/sharedStrings.xml><?xml version="1.0" encoding="utf-8"?>
<sst xmlns="http://schemas.openxmlformats.org/spreadsheetml/2006/main" count="100" uniqueCount="51">
  <si>
    <t>№</t>
  </si>
  <si>
    <t>рец.</t>
  </si>
  <si>
    <t>Прием пищи,</t>
  </si>
  <si>
    <t>наименование блюда</t>
  </si>
  <si>
    <t>Масса</t>
  </si>
  <si>
    <t>порции</t>
  </si>
  <si>
    <t>Пищевые вещества,г.</t>
  </si>
  <si>
    <t>Б</t>
  </si>
  <si>
    <t>Ж</t>
  </si>
  <si>
    <t>У</t>
  </si>
  <si>
    <t>Энергет. ценность (ккал)</t>
  </si>
  <si>
    <t>Витамины (мп)</t>
  </si>
  <si>
    <t>В1</t>
  </si>
  <si>
    <t>С</t>
  </si>
  <si>
    <t>А</t>
  </si>
  <si>
    <t>Е</t>
  </si>
  <si>
    <t>Минеральные вещества (мп)</t>
  </si>
  <si>
    <t>Са</t>
  </si>
  <si>
    <t>Р</t>
  </si>
  <si>
    <t>Мд</t>
  </si>
  <si>
    <t>Fе</t>
  </si>
  <si>
    <t>ПОЛДНИК</t>
  </si>
  <si>
    <t>389/17</t>
  </si>
  <si>
    <t>Соки  фруктовые или ягодные разливные</t>
  </si>
  <si>
    <t>Булочка домашняя</t>
  </si>
  <si>
    <t>424/17</t>
  </si>
  <si>
    <t xml:space="preserve"> ЭНЕРГЕТИЧЕСКАЯ И ПИЩЕВАЯ ЦЕННОСТЬ ЗА ДЕНЬ</t>
  </si>
  <si>
    <t>ЭНЕРГЕТИЧЕСКАЯ И ПИЩЕВАЯ ЦЕННОСТЬ ЗАДЕНЬ</t>
  </si>
  <si>
    <t>376/17</t>
  </si>
  <si>
    <t>Чай с сахаром</t>
  </si>
  <si>
    <t>200</t>
  </si>
  <si>
    <t>Хлеб пшеничный</t>
  </si>
  <si>
    <t>20</t>
  </si>
  <si>
    <t>1,52</t>
  </si>
  <si>
    <t>0,16</t>
  </si>
  <si>
    <t>9,84</t>
  </si>
  <si>
    <t>46,88</t>
  </si>
  <si>
    <t>0,02</t>
  </si>
  <si>
    <t>4,00</t>
  </si>
  <si>
    <t>ДЕНЬ 5.</t>
  </si>
  <si>
    <t>229/17</t>
  </si>
  <si>
    <t>Рыба, тушеная с овощами (филе минтая)</t>
  </si>
  <si>
    <t>50/50</t>
  </si>
  <si>
    <t>202/06</t>
  </si>
  <si>
    <t>Рис припущенный</t>
  </si>
  <si>
    <t>Цена</t>
  </si>
  <si>
    <t>ТТК 135</t>
  </si>
  <si>
    <t>Рис с овощами</t>
  </si>
  <si>
    <t>349/17</t>
  </si>
  <si>
    <t>Компот из смеси сухофруктов</t>
  </si>
  <si>
    <t>Кондитерское изделие (вафли)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</si>
</sst>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indent="5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vertical="top"/>
    </xf>
    <xf numFmtId="2" fontId="1" fillId="2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indent="1"/>
    </xf>
    <xf numFmtId="2" fontId="7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vertical="top"/>
    </xf>
    <xf numFmtId="0" fontId="1" fillId="2" borderId="3" xfId="0" applyNumberFormat="1" applyFont="1" applyFill="1" applyBorder="1" applyAlignment="1" applyProtection="1">
      <alignment vertical="top"/>
    </xf>
    <xf numFmtId="2" fontId="1" fillId="0" borderId="3" xfId="0" applyNumberFormat="1" applyFont="1" applyFill="1" applyBorder="1" applyAlignment="1" applyProtection="1">
      <alignment vertical="top"/>
    </xf>
    <xf numFmtId="2" fontId="1" fillId="2" borderId="3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workbookViewId="0">
      <selection activeCell="O20" sqref="O20"/>
    </sheetView>
  </sheetViews>
  <sheetFormatPr defaultRowHeight="12.75"/>
  <cols>
    <col min="1" max="1" width="9.28515625" customWidth="1"/>
    <col min="2" max="2" width="39.140625" customWidth="1"/>
    <col min="3" max="3" width="12.140625" customWidth="1"/>
    <col min="4" max="5" width="10.7109375" bestFit="1" customWidth="1"/>
    <col min="6" max="6" width="8.140625" customWidth="1"/>
    <col min="7" max="7" width="10.42578125" customWidth="1"/>
    <col min="8" max="8" width="8.140625" customWidth="1"/>
    <col min="9" max="9" width="9.85546875" customWidth="1"/>
    <col min="10" max="10" width="8" customWidth="1"/>
    <col min="11" max="11" width="11.140625" customWidth="1"/>
    <col min="12" max="12" width="8.85546875" customWidth="1"/>
    <col min="13" max="14" width="8" customWidth="1"/>
    <col min="15" max="15" width="8.5703125" customWidth="1"/>
    <col min="16" max="17" width="9.140625" customWidth="1"/>
  </cols>
  <sheetData>
    <row r="1" spans="1:18">
      <c r="A1" s="1" t="s">
        <v>0</v>
      </c>
      <c r="B1" s="1" t="s">
        <v>2</v>
      </c>
      <c r="C1" s="2" t="s">
        <v>4</v>
      </c>
      <c r="D1" s="32" t="s">
        <v>6</v>
      </c>
      <c r="E1" s="33"/>
      <c r="F1" s="34"/>
      <c r="G1" s="35" t="s">
        <v>10</v>
      </c>
      <c r="H1" s="23" t="s">
        <v>11</v>
      </c>
      <c r="I1" s="24"/>
      <c r="J1" s="24"/>
      <c r="K1" s="25"/>
      <c r="L1" s="26" t="s">
        <v>16</v>
      </c>
      <c r="M1" s="27"/>
      <c r="N1" s="27"/>
      <c r="O1" s="28"/>
      <c r="P1" s="49" t="s">
        <v>45</v>
      </c>
    </row>
    <row r="2" spans="1:18" ht="25.5" customHeight="1">
      <c r="A2" s="3" t="s">
        <v>1</v>
      </c>
      <c r="B2" s="4" t="s">
        <v>3</v>
      </c>
      <c r="C2" s="3" t="s">
        <v>5</v>
      </c>
      <c r="D2" s="5" t="s">
        <v>7</v>
      </c>
      <c r="E2" s="5" t="s">
        <v>8</v>
      </c>
      <c r="F2" s="6" t="s">
        <v>9</v>
      </c>
      <c r="G2" s="36"/>
      <c r="H2" s="5" t="s">
        <v>12</v>
      </c>
      <c r="I2" s="6" t="s">
        <v>13</v>
      </c>
      <c r="J2" s="5" t="s">
        <v>14</v>
      </c>
      <c r="K2" s="5" t="s">
        <v>15</v>
      </c>
      <c r="L2" s="5" t="s">
        <v>17</v>
      </c>
      <c r="M2" s="5" t="s">
        <v>18</v>
      </c>
      <c r="N2" s="5" t="s">
        <v>19</v>
      </c>
      <c r="O2" s="8" t="s">
        <v>20</v>
      </c>
      <c r="P2" s="49"/>
    </row>
    <row r="3" spans="1:18">
      <c r="A3" s="29" t="s">
        <v>26</v>
      </c>
      <c r="B3" s="30"/>
      <c r="C3" s="31"/>
      <c r="D3" s="9">
        <f>D5+D6</f>
        <v>8.18</v>
      </c>
      <c r="E3" s="9">
        <f t="shared" ref="E3:O3" si="0">E5+E6</f>
        <v>13.29</v>
      </c>
      <c r="F3" s="9">
        <f t="shared" si="0"/>
        <v>82.24</v>
      </c>
      <c r="G3" s="9">
        <f t="shared" si="0"/>
        <v>481.17</v>
      </c>
      <c r="H3" s="9">
        <f t="shared" si="0"/>
        <v>0.15</v>
      </c>
      <c r="I3" s="9">
        <f t="shared" si="0"/>
        <v>4</v>
      </c>
      <c r="J3" s="9">
        <f t="shared" si="0"/>
        <v>0</v>
      </c>
      <c r="K3" s="9">
        <f t="shared" si="0"/>
        <v>5.51</v>
      </c>
      <c r="L3" s="9">
        <f t="shared" si="0"/>
        <v>29.27</v>
      </c>
      <c r="M3" s="9">
        <f t="shared" si="0"/>
        <v>65.180000000000007</v>
      </c>
      <c r="N3" s="9">
        <f t="shared" si="0"/>
        <v>11.68</v>
      </c>
      <c r="O3" s="9">
        <f t="shared" si="0"/>
        <v>3.7199999999999998</v>
      </c>
      <c r="P3" s="49"/>
      <c r="R3" s="22" t="e">
        <f>SUM(#REF!)</f>
        <v>#REF!</v>
      </c>
    </row>
    <row r="4" spans="1:18">
      <c r="A4" s="15"/>
      <c r="B4" s="10" t="s">
        <v>21</v>
      </c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9">
        <v>12.1</v>
      </c>
    </row>
    <row r="5" spans="1:18">
      <c r="A5" s="17" t="s">
        <v>22</v>
      </c>
      <c r="B5" s="18" t="s">
        <v>23</v>
      </c>
      <c r="C5" s="19">
        <v>200</v>
      </c>
      <c r="D5" s="20">
        <v>1</v>
      </c>
      <c r="E5" s="14"/>
      <c r="F5" s="20">
        <v>20.2</v>
      </c>
      <c r="G5" s="20">
        <v>84.8</v>
      </c>
      <c r="H5" s="20">
        <v>0.02</v>
      </c>
      <c r="I5" s="20">
        <v>4</v>
      </c>
      <c r="J5" s="14"/>
      <c r="K5" s="14"/>
      <c r="L5" s="20">
        <v>14</v>
      </c>
      <c r="M5" s="14"/>
      <c r="N5" s="14"/>
      <c r="O5" s="20">
        <v>2.8</v>
      </c>
      <c r="P5" s="49">
        <v>7.9</v>
      </c>
      <c r="R5" s="21">
        <v>12.1</v>
      </c>
    </row>
    <row r="6" spans="1:18">
      <c r="A6" s="17" t="s">
        <v>25</v>
      </c>
      <c r="B6" s="16" t="s">
        <v>24</v>
      </c>
      <c r="C6" s="7">
        <v>100</v>
      </c>
      <c r="D6" s="11">
        <v>7.18</v>
      </c>
      <c r="E6" s="13">
        <v>13.29</v>
      </c>
      <c r="F6" s="11">
        <v>62.04</v>
      </c>
      <c r="G6" s="11">
        <v>396.37</v>
      </c>
      <c r="H6" s="13">
        <v>0.13</v>
      </c>
      <c r="I6" s="14"/>
      <c r="J6" s="14"/>
      <c r="K6" s="14">
        <v>5.51</v>
      </c>
      <c r="L6" s="11">
        <v>15.27</v>
      </c>
      <c r="M6" s="14">
        <v>65.180000000000007</v>
      </c>
      <c r="N6" s="14">
        <v>11.68</v>
      </c>
      <c r="O6" s="13">
        <v>0.92</v>
      </c>
      <c r="P6" s="50">
        <v>20</v>
      </c>
      <c r="R6" s="21">
        <v>7.9</v>
      </c>
    </row>
  </sheetData>
  <mergeCells count="5">
    <mergeCell ref="H1:K1"/>
    <mergeCell ref="L1:O1"/>
    <mergeCell ref="A3:C3"/>
    <mergeCell ref="D1:F1"/>
    <mergeCell ref="G1:G2"/>
  </mergeCells>
  <phoneticPr fontId="0" type="noConversion"/>
  <pageMargins left="0.75" right="0.75" top="1" bottom="1" header="0.5" footer="0.5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K17" sqref="K17"/>
    </sheetView>
  </sheetViews>
  <sheetFormatPr defaultRowHeight="12.75"/>
  <cols>
    <col min="1" max="1" width="8.140625" customWidth="1"/>
    <col min="2" max="2" width="37" customWidth="1"/>
    <col min="3" max="3" width="8.85546875" customWidth="1"/>
    <col min="4" max="4" width="6.85546875" customWidth="1"/>
    <col min="5" max="5" width="6" customWidth="1"/>
    <col min="6" max="6" width="6.7109375" customWidth="1"/>
    <col min="7" max="7" width="7.85546875" customWidth="1"/>
    <col min="8" max="8" width="6.85546875" customWidth="1"/>
    <col min="9" max="9" width="6.7109375" customWidth="1"/>
    <col min="10" max="11" width="6.5703125" customWidth="1"/>
    <col min="12" max="12" width="8" customWidth="1"/>
    <col min="13" max="13" width="6.42578125" customWidth="1"/>
    <col min="14" max="14" width="6" customWidth="1"/>
    <col min="15" max="15" width="5.28515625" customWidth="1"/>
    <col min="16" max="16" width="9.140625" customWidth="1"/>
  </cols>
  <sheetData>
    <row r="1" spans="1:16">
      <c r="A1" s="1" t="s">
        <v>0</v>
      </c>
      <c r="B1" s="1" t="s">
        <v>2</v>
      </c>
      <c r="C1" s="2" t="s">
        <v>4</v>
      </c>
      <c r="D1" s="32" t="s">
        <v>6</v>
      </c>
      <c r="E1" s="33"/>
      <c r="F1" s="34"/>
      <c r="G1" s="35" t="s">
        <v>10</v>
      </c>
      <c r="H1" s="23" t="s">
        <v>11</v>
      </c>
      <c r="I1" s="24"/>
      <c r="J1" s="24"/>
      <c r="K1" s="25"/>
      <c r="L1" s="26" t="s">
        <v>16</v>
      </c>
      <c r="M1" s="27"/>
      <c r="N1" s="27"/>
      <c r="O1" s="28"/>
      <c r="P1" s="49" t="s">
        <v>45</v>
      </c>
    </row>
    <row r="2" spans="1:16" ht="34.5" customHeight="1">
      <c r="A2" s="3" t="s">
        <v>1</v>
      </c>
      <c r="B2" s="4" t="s">
        <v>3</v>
      </c>
      <c r="C2" s="3" t="s">
        <v>5</v>
      </c>
      <c r="D2" s="5" t="s">
        <v>7</v>
      </c>
      <c r="E2" s="5" t="s">
        <v>8</v>
      </c>
      <c r="F2" s="6" t="s">
        <v>9</v>
      </c>
      <c r="G2" s="36"/>
      <c r="H2" s="5" t="s">
        <v>12</v>
      </c>
      <c r="I2" s="6" t="s">
        <v>13</v>
      </c>
      <c r="J2" s="5" t="s">
        <v>14</v>
      </c>
      <c r="K2" s="5" t="s">
        <v>15</v>
      </c>
      <c r="L2" s="5" t="s">
        <v>17</v>
      </c>
      <c r="M2" s="5" t="s">
        <v>18</v>
      </c>
      <c r="N2" s="5" t="s">
        <v>19</v>
      </c>
      <c r="O2" s="5" t="s">
        <v>20</v>
      </c>
      <c r="P2" s="49"/>
    </row>
    <row r="3" spans="1:16">
      <c r="A3" s="37"/>
      <c r="B3" s="29" t="s">
        <v>27</v>
      </c>
      <c r="C3" s="31"/>
      <c r="D3" s="38">
        <f>D4+D5+D6+D7</f>
        <v>13.379999999999999</v>
      </c>
      <c r="E3" s="38">
        <f t="shared" ref="E3:O3" si="0">E4+E5+E6+E7</f>
        <v>13.94</v>
      </c>
      <c r="F3" s="38">
        <f t="shared" si="0"/>
        <v>44.019999999999996</v>
      </c>
      <c r="G3" s="38">
        <f t="shared" si="0"/>
        <v>355.87</v>
      </c>
      <c r="H3" s="38">
        <f t="shared" si="0"/>
        <v>0.15</v>
      </c>
      <c r="I3" s="38">
        <f t="shared" si="0"/>
        <v>5.28</v>
      </c>
      <c r="J3" s="38">
        <f t="shared" si="0"/>
        <v>82</v>
      </c>
      <c r="K3" s="38">
        <f t="shared" si="0"/>
        <v>6.71</v>
      </c>
      <c r="L3" s="38">
        <f t="shared" si="0"/>
        <v>48.430000000000007</v>
      </c>
      <c r="M3" s="38">
        <f t="shared" si="0"/>
        <v>220.42</v>
      </c>
      <c r="N3" s="38">
        <f t="shared" si="0"/>
        <v>71.87</v>
      </c>
      <c r="O3" s="38">
        <f t="shared" si="0"/>
        <v>1.6900000000000002</v>
      </c>
      <c r="P3" s="49"/>
    </row>
    <row r="4" spans="1:16">
      <c r="A4" s="17" t="s">
        <v>40</v>
      </c>
      <c r="B4" s="39" t="s">
        <v>41</v>
      </c>
      <c r="C4" s="40" t="s">
        <v>42</v>
      </c>
      <c r="D4" s="40">
        <v>8.91</v>
      </c>
      <c r="E4" s="40">
        <v>8.5299999999999994</v>
      </c>
      <c r="F4" s="40">
        <v>1.98</v>
      </c>
      <c r="G4" s="40">
        <v>121.13</v>
      </c>
      <c r="H4" s="40">
        <v>7.0000000000000007E-2</v>
      </c>
      <c r="I4" s="40">
        <v>2.08</v>
      </c>
      <c r="J4" s="40">
        <v>66</v>
      </c>
      <c r="K4" s="40">
        <v>4.66</v>
      </c>
      <c r="L4" s="40">
        <v>29.64</v>
      </c>
      <c r="M4" s="40">
        <v>147.32</v>
      </c>
      <c r="N4" s="40">
        <v>38.35</v>
      </c>
      <c r="O4" s="40">
        <v>0.64</v>
      </c>
      <c r="P4" s="51">
        <v>28.02</v>
      </c>
    </row>
    <row r="5" spans="1:16">
      <c r="A5" s="44" t="s">
        <v>43</v>
      </c>
      <c r="B5" s="39" t="s">
        <v>44</v>
      </c>
      <c r="C5" s="40">
        <v>120</v>
      </c>
      <c r="D5" s="40">
        <v>2.95</v>
      </c>
      <c r="E5" s="40">
        <v>5.25</v>
      </c>
      <c r="F5" s="40">
        <v>19.2</v>
      </c>
      <c r="G5" s="40">
        <v>135.84</v>
      </c>
      <c r="H5" s="40">
        <v>0.06</v>
      </c>
      <c r="I5" s="40">
        <v>3.2</v>
      </c>
      <c r="J5" s="40">
        <v>16</v>
      </c>
      <c r="K5" s="40">
        <v>2.0499999999999998</v>
      </c>
      <c r="L5" s="40">
        <v>14.34</v>
      </c>
      <c r="M5" s="40">
        <v>73.099999999999994</v>
      </c>
      <c r="N5" s="40">
        <v>33.520000000000003</v>
      </c>
      <c r="O5" s="40">
        <v>0.79</v>
      </c>
      <c r="P5" s="51">
        <v>8.56</v>
      </c>
    </row>
    <row r="6" spans="1:16">
      <c r="A6" s="42" t="s">
        <v>28</v>
      </c>
      <c r="B6" s="39" t="s">
        <v>29</v>
      </c>
      <c r="C6" s="40" t="s">
        <v>30</v>
      </c>
      <c r="D6" s="41"/>
      <c r="E6" s="41"/>
      <c r="F6" s="40">
        <v>13</v>
      </c>
      <c r="G6" s="40">
        <v>52.02</v>
      </c>
      <c r="H6" s="41"/>
      <c r="I6" s="41"/>
      <c r="J6" s="41"/>
      <c r="K6" s="41"/>
      <c r="L6" s="40">
        <v>0.45</v>
      </c>
      <c r="M6" s="41"/>
      <c r="N6" s="41"/>
      <c r="O6" s="40">
        <v>0.04</v>
      </c>
      <c r="P6" s="51">
        <v>2.2999999999999998</v>
      </c>
    </row>
    <row r="7" spans="1:16">
      <c r="A7" s="43"/>
      <c r="B7" s="39" t="s">
        <v>31</v>
      </c>
      <c r="C7" s="7" t="s">
        <v>32</v>
      </c>
      <c r="D7" s="40" t="s">
        <v>33</v>
      </c>
      <c r="E7" s="7" t="s">
        <v>34</v>
      </c>
      <c r="F7" s="40" t="s">
        <v>35</v>
      </c>
      <c r="G7" s="40" t="s">
        <v>36</v>
      </c>
      <c r="H7" s="7" t="s">
        <v>37</v>
      </c>
      <c r="I7" s="41"/>
      <c r="J7" s="41"/>
      <c r="K7" s="41"/>
      <c r="L7" s="40" t="s">
        <v>38</v>
      </c>
      <c r="M7" s="41"/>
      <c r="N7" s="41"/>
      <c r="O7" s="7">
        <v>0.22</v>
      </c>
      <c r="P7" s="51">
        <v>1.1200000000000001</v>
      </c>
    </row>
    <row r="8" spans="1:16">
      <c r="A8" s="45"/>
      <c r="B8" s="39"/>
      <c r="C8" s="46"/>
      <c r="D8" s="47"/>
      <c r="E8" s="48"/>
      <c r="F8" s="47"/>
      <c r="G8" s="47"/>
      <c r="H8" s="47"/>
      <c r="I8" s="46"/>
      <c r="J8" s="48"/>
      <c r="K8" s="48"/>
      <c r="L8" s="46"/>
      <c r="M8" s="48"/>
      <c r="N8" s="48"/>
      <c r="O8" s="46"/>
      <c r="P8" s="52">
        <f>SUM(P4:P7)</f>
        <v>39.999999999999993</v>
      </c>
    </row>
  </sheetData>
  <mergeCells count="5">
    <mergeCell ref="D1:F1"/>
    <mergeCell ref="G1:G2"/>
    <mergeCell ref="H1:K1"/>
    <mergeCell ref="L1:O1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L24" sqref="L24"/>
    </sheetView>
  </sheetViews>
  <sheetFormatPr defaultRowHeight="12.75"/>
  <sheetData>
    <row r="1" spans="1:16">
      <c r="A1" s="49" t="s">
        <v>0</v>
      </c>
      <c r="B1" s="49" t="s">
        <v>2</v>
      </c>
      <c r="C1" s="49" t="s">
        <v>4</v>
      </c>
      <c r="D1" s="49" t="s">
        <v>6</v>
      </c>
      <c r="E1" s="49"/>
      <c r="F1" s="49"/>
      <c r="G1" s="49" t="s">
        <v>10</v>
      </c>
      <c r="H1" s="49" t="s">
        <v>11</v>
      </c>
      <c r="I1" s="49"/>
      <c r="J1" s="49"/>
      <c r="K1" s="49"/>
      <c r="L1" s="49" t="s">
        <v>16</v>
      </c>
      <c r="M1" s="49"/>
      <c r="N1" s="49"/>
      <c r="O1" s="49"/>
      <c r="P1" s="49" t="s">
        <v>45</v>
      </c>
    </row>
    <row r="2" spans="1:16">
      <c r="A2" s="49" t="s">
        <v>1</v>
      </c>
      <c r="B2" s="49" t="s">
        <v>3</v>
      </c>
      <c r="C2" s="49" t="s">
        <v>5</v>
      </c>
      <c r="D2" s="49" t="s">
        <v>7</v>
      </c>
      <c r="E2" s="49" t="s">
        <v>8</v>
      </c>
      <c r="F2" s="49" t="s">
        <v>9</v>
      </c>
      <c r="G2" s="49"/>
      <c r="H2" s="49" t="s">
        <v>12</v>
      </c>
      <c r="I2" s="49" t="s">
        <v>13</v>
      </c>
      <c r="J2" s="49" t="s">
        <v>14</v>
      </c>
      <c r="K2" s="49" t="s">
        <v>15</v>
      </c>
      <c r="L2" s="49" t="s">
        <v>17</v>
      </c>
      <c r="M2" s="49" t="s">
        <v>18</v>
      </c>
      <c r="N2" s="49" t="s">
        <v>19</v>
      </c>
      <c r="O2" s="49" t="s">
        <v>20</v>
      </c>
      <c r="P2" s="49"/>
    </row>
    <row r="3" spans="1:16">
      <c r="A3" s="49" t="s">
        <v>39</v>
      </c>
      <c r="B3" s="49" t="s">
        <v>27</v>
      </c>
      <c r="C3" s="49"/>
      <c r="D3" s="49">
        <v>19.41</v>
      </c>
      <c r="E3" s="49">
        <v>19.5</v>
      </c>
      <c r="F3" s="49">
        <v>86.05</v>
      </c>
      <c r="G3" s="49">
        <v>598.12</v>
      </c>
      <c r="H3" s="49">
        <v>0.23</v>
      </c>
      <c r="I3" s="49">
        <v>6.73</v>
      </c>
      <c r="J3" s="49">
        <v>86</v>
      </c>
      <c r="K3" s="49">
        <v>7.22</v>
      </c>
      <c r="L3" s="49">
        <v>83.57</v>
      </c>
      <c r="M3" s="49">
        <v>238.69</v>
      </c>
      <c r="N3" s="49">
        <v>71.87</v>
      </c>
      <c r="O3" s="49">
        <v>3.04</v>
      </c>
      <c r="P3" s="49"/>
    </row>
    <row r="4" spans="1:16">
      <c r="A4" s="49" t="s">
        <v>40</v>
      </c>
      <c r="B4" s="49" t="s">
        <v>41</v>
      </c>
      <c r="C4" s="49" t="s">
        <v>42</v>
      </c>
      <c r="D4" s="49">
        <v>8.91</v>
      </c>
      <c r="E4" s="49">
        <v>8.5299999999999994</v>
      </c>
      <c r="F4" s="49">
        <v>1.98</v>
      </c>
      <c r="G4" s="49">
        <v>121.13</v>
      </c>
      <c r="H4" s="49">
        <v>7.0000000000000007E-2</v>
      </c>
      <c r="I4" s="49">
        <v>2.08</v>
      </c>
      <c r="J4" s="49">
        <v>66</v>
      </c>
      <c r="K4" s="49">
        <v>4.66</v>
      </c>
      <c r="L4" s="49">
        <v>29.64</v>
      </c>
      <c r="M4" s="49">
        <v>147.32</v>
      </c>
      <c r="N4" s="49">
        <v>38.35</v>
      </c>
      <c r="O4" s="49">
        <v>0.64</v>
      </c>
      <c r="P4" s="49">
        <v>30.47</v>
      </c>
    </row>
    <row r="5" spans="1:16">
      <c r="A5" s="49" t="s">
        <v>46</v>
      </c>
      <c r="B5" s="49" t="s">
        <v>47</v>
      </c>
      <c r="C5" s="49">
        <v>150</v>
      </c>
      <c r="D5" s="49">
        <v>3.69</v>
      </c>
      <c r="E5" s="49">
        <v>6.56</v>
      </c>
      <c r="F5" s="49">
        <v>24</v>
      </c>
      <c r="G5" s="49">
        <v>169.8</v>
      </c>
      <c r="H5" s="49">
        <v>7.0000000000000007E-2</v>
      </c>
      <c r="I5" s="49">
        <v>4</v>
      </c>
      <c r="J5" s="49">
        <v>20</v>
      </c>
      <c r="K5" s="49">
        <v>2.56</v>
      </c>
      <c r="L5" s="49">
        <v>17.93</v>
      </c>
      <c r="M5" s="49">
        <v>91.37</v>
      </c>
      <c r="N5" s="49">
        <v>33.520000000000003</v>
      </c>
      <c r="O5" s="49">
        <v>0.79</v>
      </c>
      <c r="P5" s="49">
        <v>16.5</v>
      </c>
    </row>
    <row r="6" spans="1:16">
      <c r="A6" s="49" t="s">
        <v>48</v>
      </c>
      <c r="B6" s="49" t="s">
        <v>49</v>
      </c>
      <c r="C6" s="49">
        <v>200</v>
      </c>
      <c r="D6" s="49">
        <v>0.46</v>
      </c>
      <c r="E6" s="49"/>
      <c r="F6" s="49">
        <v>10</v>
      </c>
      <c r="G6" s="49">
        <v>41.82</v>
      </c>
      <c r="H6" s="49">
        <v>0.01</v>
      </c>
      <c r="I6" s="49">
        <v>0.65</v>
      </c>
      <c r="J6" s="49"/>
      <c r="K6" s="49"/>
      <c r="L6" s="49">
        <v>19.2</v>
      </c>
      <c r="M6" s="49"/>
      <c r="N6" s="49"/>
      <c r="O6" s="49">
        <v>0.72</v>
      </c>
      <c r="P6" s="49">
        <v>4.3</v>
      </c>
    </row>
    <row r="7" spans="1:16">
      <c r="A7" s="49"/>
      <c r="B7" s="49" t="s">
        <v>31</v>
      </c>
      <c r="C7" s="49">
        <v>50</v>
      </c>
      <c r="D7" s="49">
        <v>3.8</v>
      </c>
      <c r="E7" s="49">
        <v>0.4</v>
      </c>
      <c r="F7" s="49">
        <v>24.6</v>
      </c>
      <c r="G7" s="49">
        <v>117.2</v>
      </c>
      <c r="H7" s="49">
        <v>0.05</v>
      </c>
      <c r="I7" s="49"/>
      <c r="J7" s="49"/>
      <c r="K7" s="49"/>
      <c r="L7" s="49">
        <v>10</v>
      </c>
      <c r="M7" s="49"/>
      <c r="N7" s="49"/>
      <c r="O7" s="49">
        <v>0.55000000000000004</v>
      </c>
      <c r="P7" s="49">
        <v>2.8</v>
      </c>
    </row>
    <row r="8" spans="1:16">
      <c r="A8" s="49"/>
      <c r="B8" s="49" t="s">
        <v>50</v>
      </c>
      <c r="C8" s="49">
        <v>54</v>
      </c>
      <c r="D8" s="49">
        <v>2.5499999999999998</v>
      </c>
      <c r="E8" s="49">
        <v>4.01</v>
      </c>
      <c r="F8" s="49">
        <v>25.47</v>
      </c>
      <c r="G8" s="49">
        <v>148.16999999999999</v>
      </c>
      <c r="H8" s="49">
        <v>0.03</v>
      </c>
      <c r="I8" s="49"/>
      <c r="J8" s="49"/>
      <c r="K8" s="49"/>
      <c r="L8" s="49">
        <v>6.8</v>
      </c>
      <c r="M8" s="49"/>
      <c r="N8" s="49"/>
      <c r="O8" s="49">
        <v>0.34</v>
      </c>
      <c r="P8" s="49">
        <v>7.61</v>
      </c>
    </row>
    <row r="9" spans="1:16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>
        <v>61.68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</vt:lpstr>
      <vt:lpstr>40</vt:lpstr>
      <vt:lpstr>60</vt:lpstr>
      <vt:lpstr>'20'!Область_печати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библиотека</cp:lastModifiedBy>
  <cp:lastPrinted>2021-01-05T05:14:29Z</cp:lastPrinted>
  <dcterms:created xsi:type="dcterms:W3CDTF">2018-10-04T05:32:37Z</dcterms:created>
  <dcterms:modified xsi:type="dcterms:W3CDTF">2021-06-04T06:46:45Z</dcterms:modified>
</cp:coreProperties>
</file>